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000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F58" i="3" l="1"/>
  <c r="F59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11" i="3"/>
  <c r="F11" i="2"/>
  <c r="F20" i="2"/>
  <c r="F23" i="2"/>
  <c r="F26" i="2"/>
  <c r="F28" i="2"/>
  <c r="F30" i="2"/>
  <c r="F31" i="2"/>
  <c r="F32" i="2"/>
  <c r="F33" i="2"/>
  <c r="F34" i="2"/>
  <c r="F35" i="2"/>
  <c r="F36" i="2"/>
  <c r="F37" i="2"/>
  <c r="F9" i="2"/>
</calcChain>
</file>

<file path=xl/sharedStrings.xml><?xml version="1.0" encoding="utf-8"?>
<sst xmlns="http://schemas.openxmlformats.org/spreadsheetml/2006/main" count="312" uniqueCount="165">
  <si>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</si>
  <si>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</si>
  <si>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</si>
  <si>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</si>
  <si>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</si>
  <si>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</si>
  <si>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</si>
  <si>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</si>
  <si>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</si>
  <si>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9</t>
  </si>
  <si>
    <t xml:space="preserve">Доходы бюджета - всего  </t>
  </si>
  <si>
    <t>010</t>
  </si>
  <si>
    <t>х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</si>
  <si>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</si>
  <si>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</si>
  <si>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</si>
  <si>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</si>
  <si>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</si>
  <si>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</si>
  <si>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</si>
  <si>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</si>
  <si>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</si>
  <si>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</si>
  <si>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</si>
  <si>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</si>
  <si>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</si>
  <si>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</si>
  <si>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</si>
  <si>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</si>
  <si>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</si>
  <si>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</si>
  <si>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</si>
  <si>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</si>
  <si>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</t>
  </si>
  <si>
    <t>Единый сельскохозяйственный налог (пени по соответствующему платежу)</t>
  </si>
  <si>
    <t>00010503010012100110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</si>
  <si>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</si>
  <si>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00010503010013000110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</si>
  <si>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</si>
  <si>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</si>
  <si>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</si>
  <si>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</si>
  <si>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</si>
  <si>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00010601030104000110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</si>
  <si>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</si>
  <si>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</si>
  <si>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</si>
  <si>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00010606033102100110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</si>
  <si>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</si>
  <si>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</si>
  <si>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</si>
  <si>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00010606043102100110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</si>
  <si>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</si>
  <si>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</si>
  <si>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</si>
  <si>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</si>
  <si>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доходы от компенсации затрат бюджетов сельских поселений</t>
  </si>
  <si>
    <t>00011302995100000130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</si>
  <si>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</si>
  <si>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</si>
  <si>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</si>
  <si>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00020215001100000150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</si>
  <si>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</si>
  <si>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</si>
  <si>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</si>
  <si>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</si>
  <si>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 в бюджеты сельских поселений от бюджетов муниципальных районов</t>
  </si>
  <si>
    <t>00020290054100000150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</si>
  <si>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</si>
  <si>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</si>
  <si>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</si>
  <si>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 xml:space="preserve">Расходы бюджета - всего </t>
  </si>
  <si>
    <t>x</t>
  </si>
  <si>
    <t>Прочая закупка товаров, работ и услуг</t>
  </si>
  <si>
    <t>200</t>
  </si>
  <si>
    <t>91101029990074420244</t>
  </si>
  <si>
    <t>Фонд оплаты труда государственных (муниципальных) органов</t>
  </si>
  <si>
    <t>91101029990081010121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</si>
  <si>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</si>
  <si>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91101029990081010129</t>
  </si>
  <si>
    <t>Закупка товаров, работ, услуг в сфере информационно-коммуникационных технологий</t>
  </si>
  <si>
    <t>91101029990081010242</t>
  </si>
  <si>
    <t>91101029990081010244</t>
  </si>
  <si>
    <t>911010299900S2870244</t>
  </si>
  <si>
    <t>91101049990081020121</t>
  </si>
  <si>
    <t>91101049990081020129</t>
  </si>
  <si>
    <t>Иные межбюджетные трансферты</t>
  </si>
  <si>
    <t>91101069990041000540</t>
  </si>
  <si>
    <t>Резервные средства</t>
  </si>
  <si>
    <t>91101119990086010870</t>
  </si>
  <si>
    <t>91101139990083590242</t>
  </si>
  <si>
    <t>Уплата налога на имущество организаций и земельного налога</t>
  </si>
  <si>
    <t>91101139990083590851</t>
  </si>
  <si>
    <t>Уплата прочих налогов, сборов</t>
  </si>
  <si>
    <t>91101139990083590852</t>
  </si>
  <si>
    <t>Уплата иных платежей</t>
  </si>
  <si>
    <t>91101139990083590853</t>
  </si>
  <si>
    <t>9110113999W082940242</t>
  </si>
  <si>
    <t>9110113999W082940244</t>
  </si>
  <si>
    <t>9110113999W158530244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</si>
  <si>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</si>
  <si>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91103099990006010123</t>
  </si>
  <si>
    <t>91103099990082300244</t>
  </si>
  <si>
    <t>91103099990082300853</t>
  </si>
  <si>
    <t>91104129990082240244</t>
  </si>
  <si>
    <t>91105019990082240244</t>
  </si>
  <si>
    <t>91105019990082900244</t>
  </si>
  <si>
    <t>91105029990082210244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</si>
  <si>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</si>
  <si>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91105039990008010611</t>
  </si>
  <si>
    <t>91105039990062060611</t>
  </si>
  <si>
    <t>Субсидии (гранты в форме субсидий), не подлежащие казначейскому сопровождению</t>
  </si>
  <si>
    <t>91105039990074030633</t>
  </si>
  <si>
    <t>91105039990074410244</t>
  </si>
  <si>
    <t>91105039990082900244</t>
  </si>
  <si>
    <t>91105039990082900611</t>
  </si>
  <si>
    <t>911050399900L5760244</t>
  </si>
  <si>
    <t>911050399900S2140244</t>
  </si>
  <si>
    <t>9110503999F255550244</t>
  </si>
  <si>
    <t>91108019990062010611</t>
  </si>
  <si>
    <t>91108019990083110244</t>
  </si>
  <si>
    <t>91108019990083110611</t>
  </si>
  <si>
    <t>91108019990083140611</t>
  </si>
  <si>
    <t>911080199900S2140244</t>
  </si>
  <si>
    <t>Субсидии бюджетным учреждениям на иные цели</t>
  </si>
  <si>
    <t>911080199900S2340612</t>
  </si>
  <si>
    <t>91110039990073180612</t>
  </si>
  <si>
    <t>91111019990082600244</t>
  </si>
  <si>
    <t>Премии и гранты</t>
  </si>
  <si>
    <t>91111019990082600350</t>
  </si>
  <si>
    <t>Фонд оплаты труда учреждений</t>
  </si>
  <si>
    <t>91201139990083590111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</si>
  <si>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</si>
  <si>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91201139990083590119</t>
  </si>
  <si>
    <t>91201139990083590242</t>
  </si>
  <si>
    <t>91201139990083590244</t>
  </si>
  <si>
    <t>91201139990083590853</t>
  </si>
  <si>
    <t>3. 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</si>
  <si>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</si>
  <si>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</si>
  <si>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</si>
  <si>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</si>
  <si>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</si>
  <si>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</si>
  <si>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</si>
  <si>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</si>
  <si>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</si>
  <si>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</si>
  <si>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</si>
  <si>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</si>
  <si>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</si>
  <si>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</si>
  <si>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</si>
  <si>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</si>
  <si>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</si>
  <si>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</si>
  <si>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</si>
  <si>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</si>
  <si>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</si>
  <si>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</si>
  <si>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</si>
  <si>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</si>
  <si>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/>
  </si>
  <si>
    <t>ОЖИДАЕМОЕ ИСПОЛНЕНИЕ БЮДЖЕТА ЗА 2020 ГОД</t>
  </si>
  <si>
    <t>Планое исполнение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</si>
</sst>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3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165" fontId="12" fillId="0" borderId="23" xfId="97" applyNumberFormat="1" applyProtection="1">
      <alignment horizontal="right" vertical="center" shrinkToFit="1"/>
    </xf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3" fontId="12" fillId="0" borderId="19" xfId="106" applyNumberFormat="1" applyProtection="1">
      <alignment horizontal="right" vertical="center" shrinkToFit="1"/>
    </xf>
    <xf numFmtId="3" fontId="12" fillId="0" borderId="19" xfId="110" applyNumberFormat="1" applyProtection="1">
      <alignment horizontal="center" vertical="center" shrinkToFit="1"/>
    </xf>
    <xf numFmtId="49" fontId="12" fillId="0" borderId="39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40" xfId="115" applyNumberFormat="1" applyProtection="1">
      <alignment horizontal="center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" fontId="12" fillId="0" borderId="15" xfId="118" applyNumberFormat="1" applyProtection="1">
      <alignment horizontal="center"/>
    </xf>
    <xf numFmtId="4" fontId="12" fillId="0" borderId="16" xfId="119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" fontId="12" fillId="0" borderId="27" xfId="124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22" xfId="127" applyNumberFormat="1" applyProtection="1">
      <alignment horizontal="right"/>
    </xf>
    <xf numFmtId="4" fontId="12" fillId="0" borderId="23" xfId="128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11" xfId="130" applyNumberFormat="1" applyProtection="1">
      <alignment horizontal="right" shrinkToFit="1"/>
    </xf>
    <xf numFmtId="4" fontId="12" fillId="0" borderId="40" xfId="131" applyNumberFormat="1" applyProtection="1">
      <alignment horizontal="center"/>
    </xf>
    <xf numFmtId="0" fontId="15" fillId="0" borderId="34" xfId="132" applyNumberFormat="1" applyProtection="1">
      <alignment horizontal="left"/>
    </xf>
    <xf numFmtId="0" fontId="15" fillId="0" borderId="35" xfId="133" applyNumberFormat="1" applyProtection="1"/>
    <xf numFmtId="0" fontId="17" fillId="0" borderId="1" xfId="139" applyNumberFormat="1" applyProtection="1"/>
    <xf numFmtId="0" fontId="19" fillId="0" borderId="1" xfId="154" applyNumberFormat="1" applyProtection="1">
      <alignment horizontal="center"/>
    </xf>
    <xf numFmtId="0" fontId="14" fillId="0" borderId="1" xfId="155" applyNumberFormat="1" applyProtection="1"/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0" fontId="12" fillId="0" borderId="8" xfId="120" applyNumberFormat="1" applyProtection="1">
      <alignment horizontal="left" wrapText="1" indent="1"/>
    </xf>
    <xf numFmtId="0" fontId="12" fillId="0" borderId="8" xfId="120">
      <alignment horizontal="left" wrapText="1" indent="1"/>
    </xf>
    <xf numFmtId="0" fontId="12" fillId="0" borderId="9" xfId="111" applyNumberFormat="1" applyProtection="1">
      <alignment horizontal="left" wrapText="1"/>
    </xf>
    <xf numFmtId="0" fontId="12" fillId="0" borderId="9" xfId="111">
      <alignment horizontal="left" wrapText="1"/>
    </xf>
    <xf numFmtId="0" fontId="6" fillId="0" borderId="7" xfId="109" applyNumberFormat="1" applyProtection="1">
      <alignment wrapText="1"/>
    </xf>
    <xf numFmtId="0" fontId="6" fillId="0" borderId="7" xfId="109">
      <alignment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4" fillId="0" borderId="1" xfId="153" applyNumberFormat="1" applyProtection="1">
      <alignment horizontal="left" wrapText="1"/>
    </xf>
    <xf numFmtId="0" fontId="14" fillId="0" borderId="1" xfId="153">
      <alignment horizontal="left" wrapText="1"/>
    </xf>
    <xf numFmtId="0" fontId="14" fillId="0" borderId="11" xfId="156" applyNumberFormat="1" applyProtection="1">
      <alignment horizontal="left" wrapText="1"/>
    </xf>
    <xf numFmtId="0" fontId="14" fillId="0" borderId="11" xfId="156">
      <alignment horizontal="left" wrapText="1"/>
    </xf>
    <xf numFmtId="0" fontId="14" fillId="0" borderId="1" xfId="157" applyNumberFormat="1" applyProtection="1">
      <alignment horizontal="left"/>
    </xf>
    <xf numFmtId="0" fontId="14" fillId="0" borderId="1" xfId="157">
      <alignment horizontal="left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49" fontId="6" fillId="0" borderId="26" xfId="27" applyNumberFormat="1" applyBorder="1" applyAlignment="1" applyProtection="1">
      <alignment horizontal="center" vertical="top" wrapText="1"/>
    </xf>
    <xf numFmtId="49" fontId="6" fillId="0" borderId="41" xfId="27" applyNumberFormat="1" applyBorder="1" applyAlignment="1" applyProtection="1">
      <alignment horizontal="center" vertical="top" wrapText="1"/>
    </xf>
    <xf numFmtId="49" fontId="6" fillId="0" borderId="22" xfId="27" applyNumberFormat="1" applyBorder="1" applyAlignment="1" applyProtection="1">
      <alignment horizontal="center" vertical="top" wrapText="1"/>
    </xf>
    <xf numFmtId="49" fontId="12" fillId="0" borderId="26" xfId="52" applyNumberFormat="1" applyBorder="1" applyAlignment="1" applyProtection="1">
      <alignment horizontal="center" vertical="top" wrapText="1"/>
    </xf>
    <xf numFmtId="49" fontId="12" fillId="0" borderId="41" xfId="52" applyNumberFormat="1" applyBorder="1" applyAlignment="1" applyProtection="1">
      <alignment horizontal="center" vertical="top" wrapText="1"/>
    </xf>
    <xf numFmtId="49" fontId="12" fillId="0" borderId="22" xfId="52" applyNumberFormat="1" applyBorder="1" applyAlignment="1" applyProtection="1">
      <alignment horizontal="center" vertical="top" wrapText="1"/>
    </xf>
    <xf numFmtId="0" fontId="14" fillId="0" borderId="26" xfId="89" applyNumberFormat="1" applyBorder="1" applyAlignment="1" applyProtection="1">
      <alignment horizontal="center" vertical="top" wrapText="1"/>
    </xf>
    <xf numFmtId="0" fontId="14" fillId="0" borderId="41" xfId="89" applyNumberFormat="1" applyBorder="1" applyAlignment="1" applyProtection="1">
      <alignment horizontal="center" vertical="top" wrapText="1"/>
    </xf>
    <xf numFmtId="0" fontId="14" fillId="0" borderId="22" xfId="89" applyNumberFormat="1" applyBorder="1" applyAlignment="1" applyProtection="1">
      <alignment horizontal="center" vertical="top" wrapText="1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Normal="100" zoomScaleSheetLayoutView="100" workbookViewId="0">
      <selection activeCell="H11" sqref="H11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6" width="15.42578125" style="1" customWidth="1"/>
    <col min="7" max="7" width="9.140625" style="1" customWidth="1"/>
    <col min="8" max="16384" width="9.140625" style="1"/>
  </cols>
  <sheetData>
    <row r="1" spans="1:7" ht="14.25" customHeight="1" x14ac:dyDescent="0.25">
      <c r="A1" s="83" t="s">
        <v>163</v>
      </c>
      <c r="B1" s="84"/>
      <c r="C1" s="84"/>
      <c r="D1" s="84"/>
      <c r="E1" s="84"/>
      <c r="F1" s="2"/>
      <c r="G1" s="3"/>
    </row>
    <row r="2" spans="1:7" ht="14.1" customHeight="1" x14ac:dyDescent="0.25">
      <c r="A2" s="85" t="s">
        <v>0</v>
      </c>
      <c r="B2" s="86"/>
      <c r="C2" s="86"/>
      <c r="D2" s="86"/>
      <c r="E2" s="86"/>
      <c r="F2" s="86"/>
      <c r="G2" s="3"/>
    </row>
    <row r="3" spans="1:7" ht="12.75" customHeight="1" x14ac:dyDescent="0.25">
      <c r="A3" s="81" t="s">
        <v>1</v>
      </c>
      <c r="B3" s="81" t="s">
        <v>2</v>
      </c>
      <c r="C3" s="81" t="s">
        <v>3</v>
      </c>
      <c r="D3" s="79" t="s">
        <v>4</v>
      </c>
      <c r="E3" s="123" t="s">
        <v>5</v>
      </c>
      <c r="F3" s="79" t="s">
        <v>164</v>
      </c>
      <c r="G3" s="3"/>
    </row>
    <row r="4" spans="1:7" ht="9.9499999999999993" customHeight="1" x14ac:dyDescent="0.25">
      <c r="A4" s="82"/>
      <c r="B4" s="82"/>
      <c r="C4" s="82"/>
      <c r="D4" s="80"/>
      <c r="E4" s="124"/>
      <c r="F4" s="80"/>
      <c r="G4" s="3"/>
    </row>
    <row r="5" spans="1:7" ht="9.9499999999999993" customHeight="1" x14ac:dyDescent="0.25">
      <c r="A5" s="82"/>
      <c r="B5" s="82"/>
      <c r="C5" s="82"/>
      <c r="D5" s="80"/>
      <c r="E5" s="124"/>
      <c r="F5" s="80"/>
      <c r="G5" s="3"/>
    </row>
    <row r="6" spans="1:7" ht="9.9499999999999993" customHeight="1" x14ac:dyDescent="0.25">
      <c r="A6" s="82"/>
      <c r="B6" s="82"/>
      <c r="C6" s="82"/>
      <c r="D6" s="80"/>
      <c r="E6" s="124"/>
      <c r="F6" s="80"/>
      <c r="G6" s="3"/>
    </row>
    <row r="7" spans="1:7" ht="6" customHeight="1" x14ac:dyDescent="0.25">
      <c r="A7" s="82"/>
      <c r="B7" s="82"/>
      <c r="C7" s="82"/>
      <c r="D7" s="80"/>
      <c r="E7" s="125"/>
      <c r="F7" s="80"/>
      <c r="G7" s="3"/>
    </row>
    <row r="8" spans="1:7" ht="15" customHeight="1" thickBot="1" x14ac:dyDescent="0.3">
      <c r="A8" s="4">
        <v>1</v>
      </c>
      <c r="B8" s="5">
        <v>2</v>
      </c>
      <c r="C8" s="5">
        <v>3</v>
      </c>
      <c r="D8" s="6" t="s">
        <v>6</v>
      </c>
      <c r="E8" s="6" t="s">
        <v>7</v>
      </c>
      <c r="F8" s="6" t="s">
        <v>8</v>
      </c>
      <c r="G8" s="3"/>
    </row>
    <row r="9" spans="1:7" ht="12.95" customHeight="1" thickBot="1" x14ac:dyDescent="0.3">
      <c r="A9" s="7" t="s">
        <v>10</v>
      </c>
      <c r="B9" s="8" t="s">
        <v>11</v>
      </c>
      <c r="C9" s="9" t="s">
        <v>12</v>
      </c>
      <c r="D9" s="10">
        <v>32567205.460000001</v>
      </c>
      <c r="E9" s="10">
        <v>32567205.460000001</v>
      </c>
      <c r="F9" s="11">
        <f>E9/D9*100</f>
        <v>100</v>
      </c>
      <c r="G9" s="3"/>
    </row>
    <row r="10" spans="1:7" ht="12.75" customHeight="1" thickBot="1" x14ac:dyDescent="0.3">
      <c r="A10" s="12" t="s">
        <v>13</v>
      </c>
      <c r="B10" s="13"/>
      <c r="C10" s="14"/>
      <c r="D10" s="15"/>
      <c r="E10" s="16"/>
      <c r="F10" s="11"/>
      <c r="G10" s="3"/>
    </row>
    <row r="11" spans="1:7" ht="125.25" thickBot="1" x14ac:dyDescent="0.3">
      <c r="A11" s="17" t="s">
        <v>14</v>
      </c>
      <c r="B11" s="18" t="s">
        <v>11</v>
      </c>
      <c r="C11" s="19" t="s">
        <v>15</v>
      </c>
      <c r="D11" s="20">
        <v>2478520</v>
      </c>
      <c r="E11" s="20">
        <v>2478520</v>
      </c>
      <c r="F11" s="11">
        <f t="shared" ref="F10:F37" si="0">E11/D11*100</f>
        <v>100</v>
      </c>
      <c r="G11" s="3"/>
    </row>
    <row r="12" spans="1:7" ht="102.75" thickBot="1" x14ac:dyDescent="0.3">
      <c r="A12" s="17" t="s">
        <v>16</v>
      </c>
      <c r="B12" s="18" t="s">
        <v>11</v>
      </c>
      <c r="C12" s="19" t="s">
        <v>17</v>
      </c>
      <c r="D12" s="20">
        <v>0</v>
      </c>
      <c r="E12" s="20">
        <v>0</v>
      </c>
      <c r="F12" s="11"/>
      <c r="G12" s="3"/>
    </row>
    <row r="13" spans="1:7" ht="136.5" thickBot="1" x14ac:dyDescent="0.3">
      <c r="A13" s="17" t="s">
        <v>18</v>
      </c>
      <c r="B13" s="18" t="s">
        <v>11</v>
      </c>
      <c r="C13" s="19" t="s">
        <v>19</v>
      </c>
      <c r="D13" s="20">
        <v>0</v>
      </c>
      <c r="E13" s="20">
        <v>0</v>
      </c>
      <c r="F13" s="11"/>
      <c r="G13" s="3"/>
    </row>
    <row r="14" spans="1:7" ht="170.25" thickBot="1" x14ac:dyDescent="0.3">
      <c r="A14" s="17" t="s">
        <v>20</v>
      </c>
      <c r="B14" s="18" t="s">
        <v>11</v>
      </c>
      <c r="C14" s="19" t="s">
        <v>21</v>
      </c>
      <c r="D14" s="20">
        <v>0</v>
      </c>
      <c r="E14" s="20">
        <v>0</v>
      </c>
      <c r="F14" s="11"/>
      <c r="G14" s="3"/>
    </row>
    <row r="15" spans="1:7" ht="147.75" thickBot="1" x14ac:dyDescent="0.3">
      <c r="A15" s="17" t="s">
        <v>22</v>
      </c>
      <c r="B15" s="18" t="s">
        <v>11</v>
      </c>
      <c r="C15" s="19" t="s">
        <v>23</v>
      </c>
      <c r="D15" s="20">
        <v>0</v>
      </c>
      <c r="E15" s="20">
        <v>0</v>
      </c>
      <c r="F15" s="11"/>
      <c r="G15" s="3"/>
    </row>
    <row r="16" spans="1:7" ht="181.5" thickBot="1" x14ac:dyDescent="0.3">
      <c r="A16" s="17" t="s">
        <v>24</v>
      </c>
      <c r="B16" s="18" t="s">
        <v>11</v>
      </c>
      <c r="C16" s="19" t="s">
        <v>25</v>
      </c>
      <c r="D16" s="20">
        <v>0</v>
      </c>
      <c r="E16" s="20">
        <v>0</v>
      </c>
      <c r="F16" s="11"/>
      <c r="G16" s="3"/>
    </row>
    <row r="17" spans="1:7" ht="91.5" thickBot="1" x14ac:dyDescent="0.3">
      <c r="A17" s="17" t="s">
        <v>26</v>
      </c>
      <c r="B17" s="18" t="s">
        <v>11</v>
      </c>
      <c r="C17" s="19" t="s">
        <v>27</v>
      </c>
      <c r="D17" s="20">
        <v>0</v>
      </c>
      <c r="E17" s="20">
        <v>0</v>
      </c>
      <c r="F17" s="11"/>
      <c r="G17" s="3"/>
    </row>
    <row r="18" spans="1:7" ht="69" thickBot="1" x14ac:dyDescent="0.3">
      <c r="A18" s="17" t="s">
        <v>28</v>
      </c>
      <c r="B18" s="18" t="s">
        <v>11</v>
      </c>
      <c r="C18" s="19" t="s">
        <v>29</v>
      </c>
      <c r="D18" s="20">
        <v>0</v>
      </c>
      <c r="E18" s="20">
        <v>0</v>
      </c>
      <c r="F18" s="11"/>
      <c r="G18" s="3"/>
    </row>
    <row r="19" spans="1:7" ht="102.75" thickBot="1" x14ac:dyDescent="0.3">
      <c r="A19" s="17" t="s">
        <v>30</v>
      </c>
      <c r="B19" s="18" t="s">
        <v>11</v>
      </c>
      <c r="C19" s="19" t="s">
        <v>31</v>
      </c>
      <c r="D19" s="20">
        <v>0</v>
      </c>
      <c r="E19" s="20">
        <v>0</v>
      </c>
      <c r="F19" s="11"/>
      <c r="G19" s="3"/>
    </row>
    <row r="20" spans="1:7" ht="57.75" thickBot="1" x14ac:dyDescent="0.3">
      <c r="A20" s="17" t="s">
        <v>32</v>
      </c>
      <c r="B20" s="18" t="s">
        <v>11</v>
      </c>
      <c r="C20" s="19" t="s">
        <v>33</v>
      </c>
      <c r="D20" s="20">
        <v>29800</v>
      </c>
      <c r="E20" s="20">
        <v>29800</v>
      </c>
      <c r="F20" s="11">
        <f t="shared" si="0"/>
        <v>100</v>
      </c>
      <c r="G20" s="3"/>
    </row>
    <row r="21" spans="1:7" ht="24" thickBot="1" x14ac:dyDescent="0.3">
      <c r="A21" s="17" t="s">
        <v>34</v>
      </c>
      <c r="B21" s="18" t="s">
        <v>11</v>
      </c>
      <c r="C21" s="19" t="s">
        <v>35</v>
      </c>
      <c r="D21" s="20">
        <v>0</v>
      </c>
      <c r="E21" s="20">
        <v>0</v>
      </c>
      <c r="F21" s="11"/>
      <c r="G21" s="3"/>
    </row>
    <row r="22" spans="1:7" ht="57.75" thickBot="1" x14ac:dyDescent="0.3">
      <c r="A22" s="17" t="s">
        <v>36</v>
      </c>
      <c r="B22" s="18" t="s">
        <v>11</v>
      </c>
      <c r="C22" s="19" t="s">
        <v>37</v>
      </c>
      <c r="D22" s="20">
        <v>0</v>
      </c>
      <c r="E22" s="20">
        <v>0</v>
      </c>
      <c r="F22" s="11"/>
      <c r="G22" s="3"/>
    </row>
    <row r="23" spans="1:7" ht="91.5" thickBot="1" x14ac:dyDescent="0.3">
      <c r="A23" s="17" t="s">
        <v>38</v>
      </c>
      <c r="B23" s="18" t="s">
        <v>11</v>
      </c>
      <c r="C23" s="19" t="s">
        <v>39</v>
      </c>
      <c r="D23" s="20">
        <v>879400</v>
      </c>
      <c r="E23" s="20">
        <v>879400</v>
      </c>
      <c r="F23" s="11">
        <f t="shared" si="0"/>
        <v>100</v>
      </c>
      <c r="G23" s="3"/>
    </row>
    <row r="24" spans="1:7" ht="69" thickBot="1" x14ac:dyDescent="0.3">
      <c r="A24" s="17" t="s">
        <v>40</v>
      </c>
      <c r="B24" s="18" t="s">
        <v>11</v>
      </c>
      <c r="C24" s="19" t="s">
        <v>41</v>
      </c>
      <c r="D24" s="20">
        <v>0</v>
      </c>
      <c r="E24" s="20">
        <v>0</v>
      </c>
      <c r="F24" s="11"/>
      <c r="G24" s="3"/>
    </row>
    <row r="25" spans="1:7" ht="57.75" thickBot="1" x14ac:dyDescent="0.3">
      <c r="A25" s="17" t="s">
        <v>42</v>
      </c>
      <c r="B25" s="18" t="s">
        <v>11</v>
      </c>
      <c r="C25" s="19" t="s">
        <v>43</v>
      </c>
      <c r="D25" s="20">
        <v>0</v>
      </c>
      <c r="E25" s="20">
        <v>0</v>
      </c>
      <c r="F25" s="11"/>
      <c r="G25" s="3"/>
    </row>
    <row r="26" spans="1:7" ht="80.25" thickBot="1" x14ac:dyDescent="0.3">
      <c r="A26" s="17" t="s">
        <v>44</v>
      </c>
      <c r="B26" s="18" t="s">
        <v>11</v>
      </c>
      <c r="C26" s="19" t="s">
        <v>45</v>
      </c>
      <c r="D26" s="20">
        <v>1381402</v>
      </c>
      <c r="E26" s="20">
        <v>1381402</v>
      </c>
      <c r="F26" s="11">
        <f t="shared" si="0"/>
        <v>100</v>
      </c>
      <c r="G26" s="3"/>
    </row>
    <row r="27" spans="1:7" ht="57.75" thickBot="1" x14ac:dyDescent="0.3">
      <c r="A27" s="17" t="s">
        <v>46</v>
      </c>
      <c r="B27" s="18" t="s">
        <v>11</v>
      </c>
      <c r="C27" s="19" t="s">
        <v>47</v>
      </c>
      <c r="D27" s="20">
        <v>0</v>
      </c>
      <c r="E27" s="20">
        <v>0</v>
      </c>
      <c r="F27" s="11"/>
      <c r="G27" s="3"/>
    </row>
    <row r="28" spans="1:7" ht="80.25" thickBot="1" x14ac:dyDescent="0.3">
      <c r="A28" s="17" t="s">
        <v>48</v>
      </c>
      <c r="B28" s="18" t="s">
        <v>11</v>
      </c>
      <c r="C28" s="19" t="s">
        <v>49</v>
      </c>
      <c r="D28" s="20">
        <v>4046258</v>
      </c>
      <c r="E28" s="20">
        <v>4046258</v>
      </c>
      <c r="F28" s="11">
        <f t="shared" si="0"/>
        <v>100</v>
      </c>
      <c r="G28" s="3"/>
    </row>
    <row r="29" spans="1:7" ht="57.75" thickBot="1" x14ac:dyDescent="0.3">
      <c r="A29" s="17" t="s">
        <v>50</v>
      </c>
      <c r="B29" s="18" t="s">
        <v>11</v>
      </c>
      <c r="C29" s="19" t="s">
        <v>51</v>
      </c>
      <c r="D29" s="20">
        <v>0</v>
      </c>
      <c r="E29" s="20">
        <v>0</v>
      </c>
      <c r="F29" s="11"/>
      <c r="G29" s="3"/>
    </row>
    <row r="30" spans="1:7" ht="80.25" thickBot="1" x14ac:dyDescent="0.3">
      <c r="A30" s="17" t="s">
        <v>52</v>
      </c>
      <c r="B30" s="18" t="s">
        <v>11</v>
      </c>
      <c r="C30" s="19" t="s">
        <v>53</v>
      </c>
      <c r="D30" s="20">
        <v>40000</v>
      </c>
      <c r="E30" s="20">
        <v>40000</v>
      </c>
      <c r="F30" s="11">
        <f t="shared" si="0"/>
        <v>100</v>
      </c>
      <c r="G30" s="3"/>
    </row>
    <row r="31" spans="1:7" ht="91.5" thickBot="1" x14ac:dyDescent="0.3">
      <c r="A31" s="17" t="s">
        <v>54</v>
      </c>
      <c r="B31" s="18" t="s">
        <v>11</v>
      </c>
      <c r="C31" s="19" t="s">
        <v>55</v>
      </c>
      <c r="D31" s="20">
        <v>4875</v>
      </c>
      <c r="E31" s="20">
        <v>4875</v>
      </c>
      <c r="F31" s="11">
        <f t="shared" si="0"/>
        <v>100</v>
      </c>
      <c r="G31" s="3"/>
    </row>
    <row r="32" spans="1:7" ht="24" thickBot="1" x14ac:dyDescent="0.3">
      <c r="A32" s="17" t="s">
        <v>56</v>
      </c>
      <c r="B32" s="18" t="s">
        <v>11</v>
      </c>
      <c r="C32" s="19" t="s">
        <v>57</v>
      </c>
      <c r="D32" s="20">
        <v>562000</v>
      </c>
      <c r="E32" s="20">
        <v>562000</v>
      </c>
      <c r="F32" s="11">
        <f t="shared" si="0"/>
        <v>100</v>
      </c>
      <c r="G32" s="3"/>
    </row>
    <row r="33" spans="1:7" ht="69" thickBot="1" x14ac:dyDescent="0.3">
      <c r="A33" s="17" t="s">
        <v>58</v>
      </c>
      <c r="B33" s="18" t="s">
        <v>11</v>
      </c>
      <c r="C33" s="19" t="s">
        <v>59</v>
      </c>
      <c r="D33" s="20">
        <v>99990</v>
      </c>
      <c r="E33" s="20">
        <v>99990</v>
      </c>
      <c r="F33" s="11">
        <f t="shared" si="0"/>
        <v>100</v>
      </c>
      <c r="G33" s="3"/>
    </row>
    <row r="34" spans="1:7" ht="46.5" thickBot="1" x14ac:dyDescent="0.3">
      <c r="A34" s="17" t="s">
        <v>60</v>
      </c>
      <c r="B34" s="18" t="s">
        <v>11</v>
      </c>
      <c r="C34" s="19" t="s">
        <v>61</v>
      </c>
      <c r="D34" s="20">
        <v>5620590</v>
      </c>
      <c r="E34" s="20">
        <v>5620590</v>
      </c>
      <c r="F34" s="11">
        <f t="shared" si="0"/>
        <v>100</v>
      </c>
      <c r="G34" s="3"/>
    </row>
    <row r="35" spans="1:7" ht="80.25" thickBot="1" x14ac:dyDescent="0.3">
      <c r="A35" s="17" t="s">
        <v>62</v>
      </c>
      <c r="B35" s="18" t="s">
        <v>11</v>
      </c>
      <c r="C35" s="19" t="s">
        <v>63</v>
      </c>
      <c r="D35" s="20">
        <v>615000</v>
      </c>
      <c r="E35" s="20">
        <v>615000</v>
      </c>
      <c r="F35" s="11">
        <f t="shared" si="0"/>
        <v>100</v>
      </c>
      <c r="G35" s="3"/>
    </row>
    <row r="36" spans="1:7" ht="35.25" thickBot="1" x14ac:dyDescent="0.3">
      <c r="A36" s="17" t="s">
        <v>64</v>
      </c>
      <c r="B36" s="18" t="s">
        <v>11</v>
      </c>
      <c r="C36" s="19" t="s">
        <v>65</v>
      </c>
      <c r="D36" s="20">
        <v>11560147.619999999</v>
      </c>
      <c r="E36" s="20">
        <v>11560147.619999999</v>
      </c>
      <c r="F36" s="11">
        <f t="shared" si="0"/>
        <v>100</v>
      </c>
      <c r="G36" s="3"/>
    </row>
    <row r="37" spans="1:7" ht="34.5" x14ac:dyDescent="0.25">
      <c r="A37" s="17" t="s">
        <v>66</v>
      </c>
      <c r="B37" s="18" t="s">
        <v>11</v>
      </c>
      <c r="C37" s="19" t="s">
        <v>67</v>
      </c>
      <c r="D37" s="20">
        <v>5249222.84</v>
      </c>
      <c r="E37" s="20">
        <v>5249222.84</v>
      </c>
      <c r="F37" s="11">
        <f t="shared" si="0"/>
        <v>100</v>
      </c>
      <c r="G37" s="3"/>
    </row>
  </sheetData>
  <mergeCells count="8">
    <mergeCell ref="E3:E7"/>
    <mergeCell ref="F3:F7"/>
    <mergeCell ref="A3:A7"/>
    <mergeCell ref="A1:E1"/>
    <mergeCell ref="A2:F2"/>
    <mergeCell ref="B3:B7"/>
    <mergeCell ref="C3:C7"/>
    <mergeCell ref="D3:D7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zoomScaleSheetLayoutView="100" workbookViewId="0">
      <selection activeCell="A77" sqref="A77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6" width="14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4.1" customHeight="1" x14ac:dyDescent="0.25">
      <c r="A2" s="89" t="s">
        <v>68</v>
      </c>
      <c r="B2" s="90"/>
      <c r="C2" s="90"/>
      <c r="D2" s="90"/>
      <c r="E2" s="90"/>
      <c r="F2" s="3"/>
      <c r="G2" s="3"/>
    </row>
    <row r="3" spans="1:7" ht="12.95" customHeight="1" x14ac:dyDescent="0.25">
      <c r="A3" s="22"/>
      <c r="B3" s="22"/>
      <c r="C3" s="22"/>
      <c r="D3" s="22"/>
      <c r="E3" s="22"/>
      <c r="F3" s="22"/>
      <c r="G3" s="3"/>
    </row>
    <row r="4" spans="1:7" ht="12" customHeight="1" x14ac:dyDescent="0.25">
      <c r="A4" s="91" t="s">
        <v>1</v>
      </c>
      <c r="B4" s="93" t="s">
        <v>2</v>
      </c>
      <c r="C4" s="81" t="s">
        <v>69</v>
      </c>
      <c r="D4" s="87" t="s">
        <v>4</v>
      </c>
      <c r="E4" s="126" t="s">
        <v>70</v>
      </c>
      <c r="F4" s="126" t="s">
        <v>164</v>
      </c>
      <c r="G4" s="3"/>
    </row>
    <row r="5" spans="1:7" ht="9.75" customHeight="1" x14ac:dyDescent="0.25">
      <c r="A5" s="92"/>
      <c r="B5" s="94"/>
      <c r="C5" s="82"/>
      <c r="D5" s="88"/>
      <c r="E5" s="127"/>
      <c r="F5" s="127"/>
      <c r="G5" s="3"/>
    </row>
    <row r="6" spans="1:7" ht="11.25" customHeight="1" x14ac:dyDescent="0.25">
      <c r="A6" s="92"/>
      <c r="B6" s="94"/>
      <c r="C6" s="82"/>
      <c r="D6" s="88"/>
      <c r="E6" s="127"/>
      <c r="F6" s="127"/>
      <c r="G6" s="3"/>
    </row>
    <row r="7" spans="1:7" ht="11.25" customHeight="1" x14ac:dyDescent="0.25">
      <c r="A7" s="92"/>
      <c r="B7" s="94"/>
      <c r="C7" s="82"/>
      <c r="D7" s="88"/>
      <c r="E7" s="127"/>
      <c r="F7" s="127"/>
      <c r="G7" s="3"/>
    </row>
    <row r="8" spans="1:7" ht="10.5" customHeight="1" x14ac:dyDescent="0.25">
      <c r="A8" s="92"/>
      <c r="B8" s="94"/>
      <c r="C8" s="82"/>
      <c r="D8" s="88"/>
      <c r="E8" s="127"/>
      <c r="F8" s="127"/>
      <c r="G8" s="3"/>
    </row>
    <row r="9" spans="1:7" ht="9" customHeight="1" x14ac:dyDescent="0.25">
      <c r="A9" s="92"/>
      <c r="B9" s="94"/>
      <c r="C9" s="82"/>
      <c r="D9" s="88"/>
      <c r="E9" s="128"/>
      <c r="F9" s="128"/>
      <c r="G9" s="3"/>
    </row>
    <row r="10" spans="1:7" ht="12.95" customHeight="1" thickBot="1" x14ac:dyDescent="0.3">
      <c r="A10" s="23">
        <v>1</v>
      </c>
      <c r="B10" s="24">
        <v>2</v>
      </c>
      <c r="C10" s="24">
        <v>3</v>
      </c>
      <c r="D10" s="25" t="s">
        <v>6</v>
      </c>
      <c r="E10" s="25" t="s">
        <v>7</v>
      </c>
      <c r="F10" s="25" t="s">
        <v>8</v>
      </c>
      <c r="G10" s="3"/>
    </row>
    <row r="11" spans="1:7" ht="15" customHeight="1" thickBot="1" x14ac:dyDescent="0.3">
      <c r="A11" s="26" t="s">
        <v>71</v>
      </c>
      <c r="B11" s="27">
        <v>200</v>
      </c>
      <c r="C11" s="28" t="s">
        <v>72</v>
      </c>
      <c r="D11" s="29">
        <v>32739439.059999999</v>
      </c>
      <c r="E11" s="29">
        <v>32739439.059999999</v>
      </c>
      <c r="F11" s="29">
        <f>E11/D11*100</f>
        <v>100</v>
      </c>
      <c r="G11" s="3"/>
    </row>
    <row r="12" spans="1:7" ht="15" customHeight="1" thickBot="1" x14ac:dyDescent="0.3">
      <c r="A12" s="30" t="s">
        <v>13</v>
      </c>
      <c r="B12" s="31"/>
      <c r="C12" s="32"/>
      <c r="D12" s="33"/>
      <c r="E12" s="33"/>
      <c r="F12" s="29"/>
      <c r="G12" s="3"/>
    </row>
    <row r="13" spans="1:7" ht="24" thickBot="1" x14ac:dyDescent="0.3">
      <c r="A13" s="34" t="s">
        <v>73</v>
      </c>
      <c r="B13" s="35" t="s">
        <v>74</v>
      </c>
      <c r="C13" s="36" t="s">
        <v>75</v>
      </c>
      <c r="D13" s="37">
        <v>19011.400000000001</v>
      </c>
      <c r="E13" s="37">
        <v>19011.400000000001</v>
      </c>
      <c r="F13" s="29">
        <f t="shared" ref="F12:F59" si="0">E13/D13*100</f>
        <v>100</v>
      </c>
      <c r="G13" s="3"/>
    </row>
    <row r="14" spans="1:7" ht="35.25" thickBot="1" x14ac:dyDescent="0.3">
      <c r="A14" s="34" t="s">
        <v>76</v>
      </c>
      <c r="B14" s="35" t="s">
        <v>74</v>
      </c>
      <c r="C14" s="36" t="s">
        <v>77</v>
      </c>
      <c r="D14" s="37">
        <v>1007450</v>
      </c>
      <c r="E14" s="37">
        <v>1007450</v>
      </c>
      <c r="F14" s="29">
        <f t="shared" si="0"/>
        <v>100</v>
      </c>
      <c r="G14" s="3"/>
    </row>
    <row r="15" spans="1:7" ht="69" thickBot="1" x14ac:dyDescent="0.3">
      <c r="A15" s="34" t="s">
        <v>78</v>
      </c>
      <c r="B15" s="35" t="s">
        <v>74</v>
      </c>
      <c r="C15" s="36" t="s">
        <v>79</v>
      </c>
      <c r="D15" s="37">
        <v>304260</v>
      </c>
      <c r="E15" s="37">
        <v>304260</v>
      </c>
      <c r="F15" s="29">
        <f t="shared" si="0"/>
        <v>100</v>
      </c>
      <c r="G15" s="3"/>
    </row>
    <row r="16" spans="1:7" ht="35.25" thickBot="1" x14ac:dyDescent="0.3">
      <c r="A16" s="34" t="s">
        <v>80</v>
      </c>
      <c r="B16" s="35" t="s">
        <v>74</v>
      </c>
      <c r="C16" s="36" t="s">
        <v>81</v>
      </c>
      <c r="D16" s="37">
        <v>3600</v>
      </c>
      <c r="E16" s="37">
        <v>3600</v>
      </c>
      <c r="F16" s="29">
        <f t="shared" si="0"/>
        <v>100</v>
      </c>
      <c r="G16" s="3"/>
    </row>
    <row r="17" spans="1:7" ht="24" thickBot="1" x14ac:dyDescent="0.3">
      <c r="A17" s="34" t="s">
        <v>73</v>
      </c>
      <c r="B17" s="35" t="s">
        <v>74</v>
      </c>
      <c r="C17" s="36" t="s">
        <v>82</v>
      </c>
      <c r="D17" s="37">
        <v>1500</v>
      </c>
      <c r="E17" s="37">
        <v>1500</v>
      </c>
      <c r="F17" s="29">
        <f t="shared" si="0"/>
        <v>100</v>
      </c>
      <c r="G17" s="3"/>
    </row>
    <row r="18" spans="1:7" ht="24" thickBot="1" x14ac:dyDescent="0.3">
      <c r="A18" s="34" t="s">
        <v>73</v>
      </c>
      <c r="B18" s="35" t="s">
        <v>74</v>
      </c>
      <c r="C18" s="36" t="s">
        <v>83</v>
      </c>
      <c r="D18" s="37">
        <v>9800</v>
      </c>
      <c r="E18" s="37">
        <v>9800</v>
      </c>
      <c r="F18" s="29">
        <f t="shared" si="0"/>
        <v>100</v>
      </c>
      <c r="G18" s="3"/>
    </row>
    <row r="19" spans="1:7" ht="35.25" thickBot="1" x14ac:dyDescent="0.3">
      <c r="A19" s="34" t="s">
        <v>76</v>
      </c>
      <c r="B19" s="35" t="s">
        <v>74</v>
      </c>
      <c r="C19" s="36" t="s">
        <v>84</v>
      </c>
      <c r="D19" s="37">
        <v>2455450</v>
      </c>
      <c r="E19" s="37">
        <v>2455450</v>
      </c>
      <c r="F19" s="29">
        <f t="shared" si="0"/>
        <v>100</v>
      </c>
      <c r="G19" s="3"/>
    </row>
    <row r="20" spans="1:7" ht="69" thickBot="1" x14ac:dyDescent="0.3">
      <c r="A20" s="34" t="s">
        <v>78</v>
      </c>
      <c r="B20" s="35" t="s">
        <v>74</v>
      </c>
      <c r="C20" s="36" t="s">
        <v>85</v>
      </c>
      <c r="D20" s="37">
        <v>741540</v>
      </c>
      <c r="E20" s="37">
        <v>741540</v>
      </c>
      <c r="F20" s="29">
        <f t="shared" si="0"/>
        <v>100</v>
      </c>
      <c r="G20" s="3"/>
    </row>
    <row r="21" spans="1:7" ht="15.75" thickBot="1" x14ac:dyDescent="0.3">
      <c r="A21" s="34" t="s">
        <v>86</v>
      </c>
      <c r="B21" s="35" t="s">
        <v>74</v>
      </c>
      <c r="C21" s="36" t="s">
        <v>87</v>
      </c>
      <c r="D21" s="37">
        <v>59309</v>
      </c>
      <c r="E21" s="37">
        <v>59309</v>
      </c>
      <c r="F21" s="29">
        <f t="shared" si="0"/>
        <v>100</v>
      </c>
      <c r="G21" s="3"/>
    </row>
    <row r="22" spans="1:7" ht="15.75" thickBot="1" x14ac:dyDescent="0.3">
      <c r="A22" s="34" t="s">
        <v>88</v>
      </c>
      <c r="B22" s="35" t="s">
        <v>74</v>
      </c>
      <c r="C22" s="36" t="s">
        <v>89</v>
      </c>
      <c r="D22" s="37">
        <v>300000</v>
      </c>
      <c r="E22" s="37">
        <v>300000</v>
      </c>
      <c r="F22" s="29">
        <f t="shared" si="0"/>
        <v>100</v>
      </c>
      <c r="G22" s="3"/>
    </row>
    <row r="23" spans="1:7" ht="35.25" thickBot="1" x14ac:dyDescent="0.3">
      <c r="A23" s="34" t="s">
        <v>80</v>
      </c>
      <c r="B23" s="35" t="s">
        <v>74</v>
      </c>
      <c r="C23" s="36" t="s">
        <v>90</v>
      </c>
      <c r="D23" s="37">
        <v>5300</v>
      </c>
      <c r="E23" s="37">
        <v>5300</v>
      </c>
      <c r="F23" s="29">
        <f t="shared" si="0"/>
        <v>100</v>
      </c>
      <c r="G23" s="3"/>
    </row>
    <row r="24" spans="1:7" ht="24" thickBot="1" x14ac:dyDescent="0.3">
      <c r="A24" s="34" t="s">
        <v>91</v>
      </c>
      <c r="B24" s="35" t="s">
        <v>74</v>
      </c>
      <c r="C24" s="36" t="s">
        <v>92</v>
      </c>
      <c r="D24" s="37">
        <v>118000</v>
      </c>
      <c r="E24" s="37">
        <v>118000</v>
      </c>
      <c r="F24" s="29">
        <f t="shared" si="0"/>
        <v>100</v>
      </c>
      <c r="G24" s="3"/>
    </row>
    <row r="25" spans="1:7" ht="15.75" thickBot="1" x14ac:dyDescent="0.3">
      <c r="A25" s="34" t="s">
        <v>93</v>
      </c>
      <c r="B25" s="35" t="s">
        <v>74</v>
      </c>
      <c r="C25" s="36" t="s">
        <v>94</v>
      </c>
      <c r="D25" s="37">
        <v>19000</v>
      </c>
      <c r="E25" s="37">
        <v>19000</v>
      </c>
      <c r="F25" s="29">
        <f t="shared" si="0"/>
        <v>100</v>
      </c>
      <c r="G25" s="3"/>
    </row>
    <row r="26" spans="1:7" ht="15.75" thickBot="1" x14ac:dyDescent="0.3">
      <c r="A26" s="34" t="s">
        <v>95</v>
      </c>
      <c r="B26" s="35" t="s">
        <v>74</v>
      </c>
      <c r="C26" s="36" t="s">
        <v>96</v>
      </c>
      <c r="D26" s="37">
        <v>1000</v>
      </c>
      <c r="E26" s="37">
        <v>1000</v>
      </c>
      <c r="F26" s="29">
        <f t="shared" si="0"/>
        <v>100</v>
      </c>
      <c r="G26" s="3"/>
    </row>
    <row r="27" spans="1:7" ht="35.25" thickBot="1" x14ac:dyDescent="0.3">
      <c r="A27" s="34" t="s">
        <v>80</v>
      </c>
      <c r="B27" s="35" t="s">
        <v>74</v>
      </c>
      <c r="C27" s="36" t="s">
        <v>97</v>
      </c>
      <c r="D27" s="37">
        <v>132248</v>
      </c>
      <c r="E27" s="37">
        <v>132248</v>
      </c>
      <c r="F27" s="29">
        <f t="shared" si="0"/>
        <v>100</v>
      </c>
      <c r="G27" s="3"/>
    </row>
    <row r="28" spans="1:7" ht="24" thickBot="1" x14ac:dyDescent="0.3">
      <c r="A28" s="34" t="s">
        <v>73</v>
      </c>
      <c r="B28" s="35" t="s">
        <v>74</v>
      </c>
      <c r="C28" s="36" t="s">
        <v>98</v>
      </c>
      <c r="D28" s="37">
        <v>467752</v>
      </c>
      <c r="E28" s="37">
        <v>467752</v>
      </c>
      <c r="F28" s="29">
        <f t="shared" si="0"/>
        <v>100</v>
      </c>
      <c r="G28" s="3"/>
    </row>
    <row r="29" spans="1:7" ht="24" thickBot="1" x14ac:dyDescent="0.3">
      <c r="A29" s="34" t="s">
        <v>73</v>
      </c>
      <c r="B29" s="35" t="s">
        <v>74</v>
      </c>
      <c r="C29" s="36" t="s">
        <v>99</v>
      </c>
      <c r="D29" s="37">
        <v>22320</v>
      </c>
      <c r="E29" s="37">
        <v>22320</v>
      </c>
      <c r="F29" s="29">
        <f t="shared" si="0"/>
        <v>100</v>
      </c>
      <c r="G29" s="3"/>
    </row>
    <row r="30" spans="1:7" ht="69" thickBot="1" x14ac:dyDescent="0.3">
      <c r="A30" s="34" t="s">
        <v>100</v>
      </c>
      <c r="B30" s="35" t="s">
        <v>74</v>
      </c>
      <c r="C30" s="36" t="s">
        <v>101</v>
      </c>
      <c r="D30" s="37">
        <v>115200</v>
      </c>
      <c r="E30" s="37">
        <v>115200</v>
      </c>
      <c r="F30" s="29">
        <f t="shared" si="0"/>
        <v>100</v>
      </c>
      <c r="G30" s="3"/>
    </row>
    <row r="31" spans="1:7" ht="24" thickBot="1" x14ac:dyDescent="0.3">
      <c r="A31" s="34" t="s">
        <v>73</v>
      </c>
      <c r="B31" s="35" t="s">
        <v>74</v>
      </c>
      <c r="C31" s="36" t="s">
        <v>102</v>
      </c>
      <c r="D31" s="37">
        <v>223115.61</v>
      </c>
      <c r="E31" s="37">
        <v>223115.61</v>
      </c>
      <c r="F31" s="29">
        <f t="shared" si="0"/>
        <v>100</v>
      </c>
      <c r="G31" s="3"/>
    </row>
    <row r="32" spans="1:7" ht="15.75" thickBot="1" x14ac:dyDescent="0.3">
      <c r="A32" s="34" t="s">
        <v>95</v>
      </c>
      <c r="B32" s="35" t="s">
        <v>74</v>
      </c>
      <c r="C32" s="36" t="s">
        <v>103</v>
      </c>
      <c r="D32" s="37">
        <v>75000</v>
      </c>
      <c r="E32" s="37">
        <v>75000</v>
      </c>
      <c r="F32" s="29">
        <f t="shared" si="0"/>
        <v>100</v>
      </c>
      <c r="G32" s="3"/>
    </row>
    <row r="33" spans="1:7" ht="24" thickBot="1" x14ac:dyDescent="0.3">
      <c r="A33" s="34" t="s">
        <v>73</v>
      </c>
      <c r="B33" s="35" t="s">
        <v>74</v>
      </c>
      <c r="C33" s="36" t="s">
        <v>104</v>
      </c>
      <c r="D33" s="37">
        <v>300000</v>
      </c>
      <c r="E33" s="37">
        <v>300000</v>
      </c>
      <c r="F33" s="29">
        <f t="shared" si="0"/>
        <v>100</v>
      </c>
      <c r="G33" s="3"/>
    </row>
    <row r="34" spans="1:7" ht="24" thickBot="1" x14ac:dyDescent="0.3">
      <c r="A34" s="34" t="s">
        <v>73</v>
      </c>
      <c r="B34" s="35" t="s">
        <v>74</v>
      </c>
      <c r="C34" s="36" t="s">
        <v>105</v>
      </c>
      <c r="D34" s="37">
        <v>68624.34</v>
      </c>
      <c r="E34" s="37">
        <v>68624.34</v>
      </c>
      <c r="F34" s="29">
        <f t="shared" si="0"/>
        <v>100</v>
      </c>
      <c r="G34" s="3"/>
    </row>
    <row r="35" spans="1:7" ht="24" thickBot="1" x14ac:dyDescent="0.3">
      <c r="A35" s="34" t="s">
        <v>73</v>
      </c>
      <c r="B35" s="35" t="s">
        <v>74</v>
      </c>
      <c r="C35" s="36" t="s">
        <v>106</v>
      </c>
      <c r="D35" s="37">
        <v>27000</v>
      </c>
      <c r="E35" s="37">
        <v>27000</v>
      </c>
      <c r="F35" s="29">
        <f t="shared" si="0"/>
        <v>100</v>
      </c>
      <c r="G35" s="3"/>
    </row>
    <row r="36" spans="1:7" ht="24" thickBot="1" x14ac:dyDescent="0.3">
      <c r="A36" s="34" t="s">
        <v>73</v>
      </c>
      <c r="B36" s="35" t="s">
        <v>74</v>
      </c>
      <c r="C36" s="36" t="s">
        <v>107</v>
      </c>
      <c r="D36" s="37">
        <v>620905</v>
      </c>
      <c r="E36" s="37">
        <v>620905</v>
      </c>
      <c r="F36" s="29">
        <f t="shared" si="0"/>
        <v>100</v>
      </c>
      <c r="G36" s="3"/>
    </row>
    <row r="37" spans="1:7" ht="69" thickBot="1" x14ac:dyDescent="0.3">
      <c r="A37" s="34" t="s">
        <v>108</v>
      </c>
      <c r="B37" s="35" t="s">
        <v>74</v>
      </c>
      <c r="C37" s="36" t="s">
        <v>109</v>
      </c>
      <c r="D37" s="37">
        <v>193826.37</v>
      </c>
      <c r="E37" s="37">
        <v>193826.37</v>
      </c>
      <c r="F37" s="29">
        <f t="shared" si="0"/>
        <v>100</v>
      </c>
      <c r="G37" s="3"/>
    </row>
    <row r="38" spans="1:7" ht="69" thickBot="1" x14ac:dyDescent="0.3">
      <c r="A38" s="34" t="s">
        <v>108</v>
      </c>
      <c r="B38" s="35" t="s">
        <v>74</v>
      </c>
      <c r="C38" s="36" t="s">
        <v>110</v>
      </c>
      <c r="D38" s="37">
        <v>425425.84</v>
      </c>
      <c r="E38" s="37">
        <v>425425.84</v>
      </c>
      <c r="F38" s="29">
        <f t="shared" si="0"/>
        <v>100</v>
      </c>
      <c r="G38" s="3"/>
    </row>
    <row r="39" spans="1:7" ht="35.25" thickBot="1" x14ac:dyDescent="0.3">
      <c r="A39" s="34" t="s">
        <v>111</v>
      </c>
      <c r="B39" s="35" t="s">
        <v>74</v>
      </c>
      <c r="C39" s="36" t="s">
        <v>112</v>
      </c>
      <c r="D39" s="37">
        <v>620000</v>
      </c>
      <c r="E39" s="37">
        <v>620000</v>
      </c>
      <c r="F39" s="29">
        <f t="shared" si="0"/>
        <v>100</v>
      </c>
      <c r="G39" s="3"/>
    </row>
    <row r="40" spans="1:7" ht="24" thickBot="1" x14ac:dyDescent="0.3">
      <c r="A40" s="34" t="s">
        <v>73</v>
      </c>
      <c r="B40" s="35" t="s">
        <v>74</v>
      </c>
      <c r="C40" s="36" t="s">
        <v>113</v>
      </c>
      <c r="D40" s="37">
        <v>1046600</v>
      </c>
      <c r="E40" s="37">
        <v>1046600</v>
      </c>
      <c r="F40" s="29">
        <f t="shared" si="0"/>
        <v>100</v>
      </c>
      <c r="G40" s="3"/>
    </row>
    <row r="41" spans="1:7" ht="24" thickBot="1" x14ac:dyDescent="0.3">
      <c r="A41" s="34" t="s">
        <v>73</v>
      </c>
      <c r="B41" s="35" t="s">
        <v>74</v>
      </c>
      <c r="C41" s="36" t="s">
        <v>114</v>
      </c>
      <c r="D41" s="37">
        <v>423700.76</v>
      </c>
      <c r="E41" s="37">
        <v>423700.76</v>
      </c>
      <c r="F41" s="29">
        <f t="shared" si="0"/>
        <v>100</v>
      </c>
      <c r="G41" s="3"/>
    </row>
    <row r="42" spans="1:7" ht="69" thickBot="1" x14ac:dyDescent="0.3">
      <c r="A42" s="34" t="s">
        <v>108</v>
      </c>
      <c r="B42" s="35" t="s">
        <v>74</v>
      </c>
      <c r="C42" s="36" t="s">
        <v>115</v>
      </c>
      <c r="D42" s="37">
        <v>6714469.1399999997</v>
      </c>
      <c r="E42" s="37">
        <v>6714469.1399999997</v>
      </c>
      <c r="F42" s="29">
        <f t="shared" si="0"/>
        <v>100</v>
      </c>
      <c r="G42" s="3"/>
    </row>
    <row r="43" spans="1:7" ht="24" thickBot="1" x14ac:dyDescent="0.3">
      <c r="A43" s="34" t="s">
        <v>73</v>
      </c>
      <c r="B43" s="35" t="s">
        <v>74</v>
      </c>
      <c r="C43" s="36" t="s">
        <v>116</v>
      </c>
      <c r="D43" s="37">
        <v>600000</v>
      </c>
      <c r="E43" s="37">
        <v>600000</v>
      </c>
      <c r="F43" s="29">
        <f t="shared" si="0"/>
        <v>100</v>
      </c>
      <c r="G43" s="3"/>
    </row>
    <row r="44" spans="1:7" ht="24" thickBot="1" x14ac:dyDescent="0.3">
      <c r="A44" s="34" t="s">
        <v>73</v>
      </c>
      <c r="B44" s="35" t="s">
        <v>74</v>
      </c>
      <c r="C44" s="36" t="s">
        <v>117</v>
      </c>
      <c r="D44" s="37">
        <v>2303210</v>
      </c>
      <c r="E44" s="37">
        <v>2303210</v>
      </c>
      <c r="F44" s="29">
        <f t="shared" si="0"/>
        <v>100</v>
      </c>
      <c r="G44" s="3"/>
    </row>
    <row r="45" spans="1:7" ht="24" thickBot="1" x14ac:dyDescent="0.3">
      <c r="A45" s="34" t="s">
        <v>73</v>
      </c>
      <c r="B45" s="35" t="s">
        <v>74</v>
      </c>
      <c r="C45" s="36" t="s">
        <v>118</v>
      </c>
      <c r="D45" s="37">
        <v>3577057</v>
      </c>
      <c r="E45" s="37">
        <v>3577057</v>
      </c>
      <c r="F45" s="29">
        <f t="shared" si="0"/>
        <v>100</v>
      </c>
      <c r="G45" s="3"/>
    </row>
    <row r="46" spans="1:7" ht="69" thickBot="1" x14ac:dyDescent="0.3">
      <c r="A46" s="34" t="s">
        <v>108</v>
      </c>
      <c r="B46" s="35" t="s">
        <v>74</v>
      </c>
      <c r="C46" s="36" t="s">
        <v>119</v>
      </c>
      <c r="D46" s="37">
        <v>456000</v>
      </c>
      <c r="E46" s="37">
        <v>456000</v>
      </c>
      <c r="F46" s="29">
        <f t="shared" si="0"/>
        <v>100</v>
      </c>
      <c r="G46" s="3"/>
    </row>
    <row r="47" spans="1:7" ht="24" thickBot="1" x14ac:dyDescent="0.3">
      <c r="A47" s="34" t="s">
        <v>73</v>
      </c>
      <c r="B47" s="35" t="s">
        <v>74</v>
      </c>
      <c r="C47" s="36" t="s">
        <v>120</v>
      </c>
      <c r="D47" s="37">
        <v>9891.75</v>
      </c>
      <c r="E47" s="37">
        <v>9891.75</v>
      </c>
      <c r="F47" s="29">
        <f t="shared" si="0"/>
        <v>100</v>
      </c>
      <c r="G47" s="3"/>
    </row>
    <row r="48" spans="1:7" ht="69" thickBot="1" x14ac:dyDescent="0.3">
      <c r="A48" s="34" t="s">
        <v>108</v>
      </c>
      <c r="B48" s="35" t="s">
        <v>74</v>
      </c>
      <c r="C48" s="36" t="s">
        <v>121</v>
      </c>
      <c r="D48" s="37">
        <v>195000</v>
      </c>
      <c r="E48" s="37">
        <v>195000</v>
      </c>
      <c r="F48" s="29">
        <f t="shared" si="0"/>
        <v>100</v>
      </c>
      <c r="G48" s="3"/>
    </row>
    <row r="49" spans="1:7" ht="69" thickBot="1" x14ac:dyDescent="0.3">
      <c r="A49" s="34" t="s">
        <v>108</v>
      </c>
      <c r="B49" s="35" t="s">
        <v>74</v>
      </c>
      <c r="C49" s="36" t="s">
        <v>122</v>
      </c>
      <c r="D49" s="37">
        <v>2904490</v>
      </c>
      <c r="E49" s="37">
        <v>2904490</v>
      </c>
      <c r="F49" s="29">
        <f t="shared" si="0"/>
        <v>100</v>
      </c>
      <c r="G49" s="3"/>
    </row>
    <row r="50" spans="1:7" ht="24" thickBot="1" x14ac:dyDescent="0.3">
      <c r="A50" s="34" t="s">
        <v>73</v>
      </c>
      <c r="B50" s="35" t="s">
        <v>74</v>
      </c>
      <c r="C50" s="36" t="s">
        <v>123</v>
      </c>
      <c r="D50" s="37">
        <v>500000</v>
      </c>
      <c r="E50" s="37">
        <v>500000</v>
      </c>
      <c r="F50" s="29">
        <f t="shared" si="0"/>
        <v>100</v>
      </c>
      <c r="G50" s="3"/>
    </row>
    <row r="51" spans="1:7" ht="24" thickBot="1" x14ac:dyDescent="0.3">
      <c r="A51" s="34" t="s">
        <v>124</v>
      </c>
      <c r="B51" s="35" t="s">
        <v>74</v>
      </c>
      <c r="C51" s="36" t="s">
        <v>125</v>
      </c>
      <c r="D51" s="37">
        <v>1883200</v>
      </c>
      <c r="E51" s="37">
        <v>1883200</v>
      </c>
      <c r="F51" s="29">
        <f t="shared" si="0"/>
        <v>100</v>
      </c>
      <c r="G51" s="3"/>
    </row>
    <row r="52" spans="1:7" ht="24" thickBot="1" x14ac:dyDescent="0.3">
      <c r="A52" s="34" t="s">
        <v>124</v>
      </c>
      <c r="B52" s="35" t="s">
        <v>74</v>
      </c>
      <c r="C52" s="36" t="s">
        <v>126</v>
      </c>
      <c r="D52" s="37">
        <v>69922.850000000006</v>
      </c>
      <c r="E52" s="37">
        <v>69922.850000000006</v>
      </c>
      <c r="F52" s="29">
        <f t="shared" si="0"/>
        <v>100</v>
      </c>
      <c r="G52" s="3"/>
    </row>
    <row r="53" spans="1:7" ht="24" thickBot="1" x14ac:dyDescent="0.3">
      <c r="A53" s="34" t="s">
        <v>73</v>
      </c>
      <c r="B53" s="35" t="s">
        <v>74</v>
      </c>
      <c r="C53" s="36" t="s">
        <v>127</v>
      </c>
      <c r="D53" s="37">
        <v>20000</v>
      </c>
      <c r="E53" s="37">
        <v>20000</v>
      </c>
      <c r="F53" s="29">
        <f t="shared" si="0"/>
        <v>100</v>
      </c>
      <c r="G53" s="3"/>
    </row>
    <row r="54" spans="1:7" ht="15.75" thickBot="1" x14ac:dyDescent="0.3">
      <c r="A54" s="34" t="s">
        <v>128</v>
      </c>
      <c r="B54" s="35" t="s">
        <v>74</v>
      </c>
      <c r="C54" s="36" t="s">
        <v>129</v>
      </c>
      <c r="D54" s="37">
        <v>30000</v>
      </c>
      <c r="E54" s="37">
        <v>30000</v>
      </c>
      <c r="F54" s="29">
        <f t="shared" si="0"/>
        <v>100</v>
      </c>
      <c r="G54" s="3"/>
    </row>
    <row r="55" spans="1:7" ht="15.75" thickBot="1" x14ac:dyDescent="0.3">
      <c r="A55" s="34" t="s">
        <v>130</v>
      </c>
      <c r="B55" s="35" t="s">
        <v>74</v>
      </c>
      <c r="C55" s="36" t="s">
        <v>131</v>
      </c>
      <c r="D55" s="37">
        <v>2035760</v>
      </c>
      <c r="E55" s="37">
        <v>2035760</v>
      </c>
      <c r="F55" s="29">
        <f t="shared" si="0"/>
        <v>100</v>
      </c>
      <c r="G55" s="3"/>
    </row>
    <row r="56" spans="1:7" ht="57.75" thickBot="1" x14ac:dyDescent="0.3">
      <c r="A56" s="34" t="s">
        <v>132</v>
      </c>
      <c r="B56" s="35" t="s">
        <v>74</v>
      </c>
      <c r="C56" s="36" t="s">
        <v>133</v>
      </c>
      <c r="D56" s="37">
        <v>614800</v>
      </c>
      <c r="E56" s="37">
        <v>614800</v>
      </c>
      <c r="F56" s="29">
        <f t="shared" si="0"/>
        <v>100</v>
      </c>
      <c r="G56" s="3"/>
    </row>
    <row r="57" spans="1:7" ht="35.25" thickBot="1" x14ac:dyDescent="0.3">
      <c r="A57" s="34" t="s">
        <v>80</v>
      </c>
      <c r="B57" s="35" t="s">
        <v>74</v>
      </c>
      <c r="C57" s="36" t="s">
        <v>134</v>
      </c>
      <c r="D57" s="37">
        <v>390000</v>
      </c>
      <c r="E57" s="37">
        <v>390000</v>
      </c>
      <c r="F57" s="29">
        <f t="shared" si="0"/>
        <v>100</v>
      </c>
      <c r="G57" s="3"/>
    </row>
    <row r="58" spans="1:7" ht="24" thickBot="1" x14ac:dyDescent="0.3">
      <c r="A58" s="34" t="s">
        <v>73</v>
      </c>
      <c r="B58" s="35" t="s">
        <v>74</v>
      </c>
      <c r="C58" s="36" t="s">
        <v>135</v>
      </c>
      <c r="D58" s="37">
        <v>627700</v>
      </c>
      <c r="E58" s="37">
        <v>627700</v>
      </c>
      <c r="F58" s="29">
        <f t="shared" si="0"/>
        <v>100</v>
      </c>
      <c r="G58" s="3"/>
    </row>
    <row r="59" spans="1:7" x14ac:dyDescent="0.25">
      <c r="A59" s="34" t="s">
        <v>95</v>
      </c>
      <c r="B59" s="35" t="s">
        <v>74</v>
      </c>
      <c r="C59" s="36" t="s">
        <v>136</v>
      </c>
      <c r="D59" s="37">
        <v>1000</v>
      </c>
      <c r="E59" s="37">
        <v>1000</v>
      </c>
      <c r="F59" s="29">
        <f t="shared" si="0"/>
        <v>100</v>
      </c>
      <c r="G59" s="3"/>
    </row>
  </sheetData>
  <mergeCells count="7">
    <mergeCell ref="A2:E2"/>
    <mergeCell ref="A4:A9"/>
    <mergeCell ref="B4:B9"/>
    <mergeCell ref="C4:C9"/>
    <mergeCell ref="D4:D9"/>
    <mergeCell ref="E4:E9"/>
    <mergeCell ref="F4:F9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zoomScaleSheetLayoutView="100" workbookViewId="0">
      <selection activeCell="L23" sqref="L23"/>
    </sheetView>
  </sheetViews>
  <sheetFormatPr defaultRowHeight="15" x14ac:dyDescent="0.2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6" width="14.85546875" style="1" customWidth="1"/>
    <col min="7" max="7" width="15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3"/>
      <c r="B1" s="3"/>
      <c r="C1" s="3"/>
      <c r="D1" s="3"/>
      <c r="E1" s="3"/>
      <c r="F1" s="3"/>
      <c r="G1" s="3"/>
      <c r="H1" s="3"/>
    </row>
    <row r="2" spans="1:8" ht="12.75" customHeight="1" x14ac:dyDescent="0.25">
      <c r="A2" s="89" t="s">
        <v>137</v>
      </c>
      <c r="B2" s="90"/>
      <c r="C2" s="90"/>
      <c r="D2" s="90"/>
      <c r="E2" s="90"/>
      <c r="F2" s="90"/>
      <c r="G2" s="21"/>
      <c r="H2" s="3"/>
    </row>
    <row r="3" spans="1:8" ht="11.85" customHeight="1" x14ac:dyDescent="0.25">
      <c r="A3" s="38"/>
      <c r="B3" s="38"/>
      <c r="C3" s="39"/>
      <c r="D3" s="40"/>
      <c r="E3" s="41"/>
      <c r="F3" s="42"/>
      <c r="G3" s="42"/>
      <c r="H3" s="3"/>
    </row>
    <row r="4" spans="1:8" ht="12" customHeight="1" x14ac:dyDescent="0.25">
      <c r="A4" s="109" t="s">
        <v>138</v>
      </c>
      <c r="B4" s="110"/>
      <c r="C4" s="113" t="s">
        <v>2</v>
      </c>
      <c r="D4" s="101" t="s">
        <v>139</v>
      </c>
      <c r="E4" s="101" t="s">
        <v>4</v>
      </c>
      <c r="F4" s="129" t="s">
        <v>5</v>
      </c>
      <c r="G4" s="101" t="s">
        <v>164</v>
      </c>
      <c r="H4" s="3"/>
    </row>
    <row r="5" spans="1:8" ht="11.85" customHeight="1" x14ac:dyDescent="0.25">
      <c r="A5" s="110"/>
      <c r="B5" s="110"/>
      <c r="C5" s="114"/>
      <c r="D5" s="102"/>
      <c r="E5" s="102"/>
      <c r="F5" s="130"/>
      <c r="G5" s="102"/>
      <c r="H5" s="3"/>
    </row>
    <row r="6" spans="1:8" ht="39" customHeight="1" x14ac:dyDescent="0.25">
      <c r="A6" s="110"/>
      <c r="B6" s="110"/>
      <c r="C6" s="114"/>
      <c r="D6" s="102"/>
      <c r="E6" s="102"/>
      <c r="F6" s="131"/>
      <c r="G6" s="102"/>
      <c r="H6" s="3"/>
    </row>
    <row r="7" spans="1:8" ht="12.75" customHeight="1" x14ac:dyDescent="0.25">
      <c r="A7" s="115">
        <v>1</v>
      </c>
      <c r="B7" s="116"/>
      <c r="C7" s="43">
        <v>2</v>
      </c>
      <c r="D7" s="43">
        <v>3</v>
      </c>
      <c r="E7" s="43">
        <v>4</v>
      </c>
      <c r="F7" s="43">
        <v>6</v>
      </c>
      <c r="G7" s="25" t="s">
        <v>9</v>
      </c>
      <c r="H7" s="3"/>
    </row>
    <row r="8" spans="1:8" ht="20.85" customHeight="1" x14ac:dyDescent="0.25">
      <c r="A8" s="117" t="s">
        <v>140</v>
      </c>
      <c r="B8" s="118"/>
      <c r="C8" s="44">
        <v>500</v>
      </c>
      <c r="D8" s="45" t="s">
        <v>72</v>
      </c>
      <c r="E8" s="46">
        <v>0</v>
      </c>
      <c r="F8" s="46">
        <v>0</v>
      </c>
      <c r="G8" s="47">
        <v>0</v>
      </c>
      <c r="H8" s="3"/>
    </row>
    <row r="9" spans="1:8" ht="12.95" customHeight="1" x14ac:dyDescent="0.25">
      <c r="A9" s="119" t="s">
        <v>13</v>
      </c>
      <c r="B9" s="120"/>
      <c r="C9" s="31"/>
      <c r="D9" s="32"/>
      <c r="E9" s="33"/>
      <c r="F9" s="33"/>
      <c r="G9" s="48"/>
      <c r="H9" s="3"/>
    </row>
    <row r="10" spans="1:8" ht="15" customHeight="1" x14ac:dyDescent="0.25">
      <c r="A10" s="117" t="s">
        <v>141</v>
      </c>
      <c r="B10" s="118"/>
      <c r="C10" s="44">
        <v>520</v>
      </c>
      <c r="D10" s="45" t="s">
        <v>72</v>
      </c>
      <c r="E10" s="46">
        <v>0</v>
      </c>
      <c r="F10" s="46">
        <v>0</v>
      </c>
      <c r="G10" s="47">
        <v>0</v>
      </c>
      <c r="H10" s="3"/>
    </row>
    <row r="11" spans="1:8" ht="15" customHeight="1" x14ac:dyDescent="0.25">
      <c r="A11" s="119" t="s">
        <v>142</v>
      </c>
      <c r="B11" s="120"/>
      <c r="C11" s="49"/>
      <c r="D11" s="50"/>
      <c r="E11" s="51"/>
      <c r="F11" s="51"/>
      <c r="G11" s="52"/>
      <c r="H11" s="3"/>
    </row>
    <row r="12" spans="1:8" ht="15.2" customHeight="1" x14ac:dyDescent="0.25">
      <c r="A12" s="111" t="s">
        <v>143</v>
      </c>
      <c r="B12" s="112"/>
      <c r="C12" s="49">
        <v>620</v>
      </c>
      <c r="D12" s="50" t="s">
        <v>72</v>
      </c>
      <c r="E12" s="51">
        <v>0</v>
      </c>
      <c r="F12" s="51">
        <v>0</v>
      </c>
      <c r="G12" s="53">
        <v>0</v>
      </c>
      <c r="H12" s="3"/>
    </row>
    <row r="13" spans="1:8" ht="12.95" customHeight="1" x14ac:dyDescent="0.25">
      <c r="A13" s="121" t="s">
        <v>144</v>
      </c>
      <c r="B13" s="122"/>
      <c r="C13" s="49">
        <v>700</v>
      </c>
      <c r="D13" s="32"/>
      <c r="E13" s="51">
        <v>0</v>
      </c>
      <c r="F13" s="51">
        <v>0</v>
      </c>
      <c r="G13" s="52">
        <v>0</v>
      </c>
      <c r="H13" s="3"/>
    </row>
    <row r="14" spans="1:8" ht="14.1" customHeight="1" x14ac:dyDescent="0.25">
      <c r="A14" s="99" t="s">
        <v>145</v>
      </c>
      <c r="B14" s="100"/>
      <c r="C14" s="49">
        <v>710</v>
      </c>
      <c r="D14" s="32"/>
      <c r="E14" s="51">
        <v>0</v>
      </c>
      <c r="F14" s="51">
        <v>0</v>
      </c>
      <c r="G14" s="54" t="s">
        <v>72</v>
      </c>
      <c r="H14" s="3"/>
    </row>
    <row r="15" spans="1:8" ht="14.1" customHeight="1" x14ac:dyDescent="0.25">
      <c r="A15" s="99" t="s">
        <v>146</v>
      </c>
      <c r="B15" s="100"/>
      <c r="C15" s="49">
        <v>720</v>
      </c>
      <c r="D15" s="32"/>
      <c r="E15" s="51">
        <v>0</v>
      </c>
      <c r="F15" s="51">
        <v>0</v>
      </c>
      <c r="G15" s="54" t="s">
        <v>72</v>
      </c>
      <c r="H15" s="3"/>
    </row>
    <row r="16" spans="1:8" ht="18.75" customHeight="1" x14ac:dyDescent="0.25">
      <c r="A16" s="97" t="s">
        <v>147</v>
      </c>
      <c r="B16" s="98"/>
      <c r="C16" s="55" t="s">
        <v>148</v>
      </c>
      <c r="D16" s="56" t="s">
        <v>12</v>
      </c>
      <c r="E16" s="56" t="s">
        <v>12</v>
      </c>
      <c r="F16" s="57">
        <v>0</v>
      </c>
      <c r="G16" s="58" t="s">
        <v>12</v>
      </c>
      <c r="H16" s="3"/>
    </row>
    <row r="17" spans="1:8" ht="27.75" customHeight="1" x14ac:dyDescent="0.25">
      <c r="A17" s="97" t="s">
        <v>149</v>
      </c>
      <c r="B17" s="98"/>
      <c r="C17" s="59" t="s">
        <v>150</v>
      </c>
      <c r="D17" s="60" t="s">
        <v>12</v>
      </c>
      <c r="E17" s="61" t="s">
        <v>12</v>
      </c>
      <c r="F17" s="29">
        <v>0</v>
      </c>
      <c r="G17" s="62" t="s">
        <v>12</v>
      </c>
      <c r="H17" s="3"/>
    </row>
    <row r="18" spans="1:8" ht="14.25" customHeight="1" x14ac:dyDescent="0.25">
      <c r="A18" s="95" t="s">
        <v>142</v>
      </c>
      <c r="B18" s="96"/>
      <c r="C18" s="63"/>
      <c r="D18" s="64"/>
      <c r="E18" s="65"/>
      <c r="F18" s="65"/>
      <c r="G18" s="66"/>
      <c r="H18" s="3"/>
    </row>
    <row r="19" spans="1:8" ht="23.25" customHeight="1" x14ac:dyDescent="0.25">
      <c r="A19" s="95" t="s">
        <v>151</v>
      </c>
      <c r="B19" s="96"/>
      <c r="C19" s="67" t="s">
        <v>152</v>
      </c>
      <c r="D19" s="36" t="s">
        <v>12</v>
      </c>
      <c r="E19" s="68" t="s">
        <v>12</v>
      </c>
      <c r="F19" s="69">
        <v>0</v>
      </c>
      <c r="G19" s="70" t="s">
        <v>12</v>
      </c>
      <c r="H19" s="3"/>
    </row>
    <row r="20" spans="1:8" ht="31.5" customHeight="1" x14ac:dyDescent="0.25">
      <c r="A20" s="95" t="s">
        <v>153</v>
      </c>
      <c r="B20" s="96"/>
      <c r="C20" s="67" t="s">
        <v>154</v>
      </c>
      <c r="D20" s="36" t="s">
        <v>12</v>
      </c>
      <c r="E20" s="68" t="s">
        <v>12</v>
      </c>
      <c r="F20" s="37">
        <v>0</v>
      </c>
      <c r="G20" s="70" t="s">
        <v>12</v>
      </c>
      <c r="H20" s="3"/>
    </row>
    <row r="21" spans="1:8" ht="22.5" customHeight="1" x14ac:dyDescent="0.25">
      <c r="A21" s="97" t="s">
        <v>155</v>
      </c>
      <c r="B21" s="98"/>
      <c r="C21" s="59" t="s">
        <v>156</v>
      </c>
      <c r="D21" s="60" t="s">
        <v>12</v>
      </c>
      <c r="E21" s="61" t="s">
        <v>12</v>
      </c>
      <c r="F21" s="29">
        <v>0</v>
      </c>
      <c r="G21" s="62" t="s">
        <v>12</v>
      </c>
      <c r="H21" s="3"/>
    </row>
    <row r="22" spans="1:8" ht="12" customHeight="1" x14ac:dyDescent="0.25">
      <c r="A22" s="95" t="s">
        <v>13</v>
      </c>
      <c r="B22" s="96"/>
      <c r="C22" s="63"/>
      <c r="D22" s="64"/>
      <c r="E22" s="65"/>
      <c r="F22" s="65" t="s">
        <v>157</v>
      </c>
      <c r="G22" s="66"/>
      <c r="H22" s="3"/>
    </row>
    <row r="23" spans="1:8" ht="12" customHeight="1" x14ac:dyDescent="0.25">
      <c r="A23" s="95" t="s">
        <v>158</v>
      </c>
      <c r="B23" s="96"/>
      <c r="C23" s="67" t="s">
        <v>159</v>
      </c>
      <c r="D23" s="36" t="s">
        <v>12</v>
      </c>
      <c r="E23" s="68" t="s">
        <v>12</v>
      </c>
      <c r="F23" s="37">
        <v>0</v>
      </c>
      <c r="G23" s="70" t="s">
        <v>12</v>
      </c>
      <c r="H23" s="3"/>
    </row>
    <row r="24" spans="1:8" ht="14.25" customHeight="1" x14ac:dyDescent="0.25">
      <c r="A24" s="95" t="s">
        <v>160</v>
      </c>
      <c r="B24" s="96"/>
      <c r="C24" s="55" t="s">
        <v>161</v>
      </c>
      <c r="D24" s="56" t="s">
        <v>12</v>
      </c>
      <c r="E24" s="71" t="s">
        <v>12</v>
      </c>
      <c r="F24" s="72">
        <v>0</v>
      </c>
      <c r="G24" s="73" t="s">
        <v>12</v>
      </c>
      <c r="H24" s="3"/>
    </row>
    <row r="25" spans="1:8" ht="9" customHeight="1" x14ac:dyDescent="0.25">
      <c r="A25" s="74"/>
      <c r="B25" s="74"/>
      <c r="C25" s="75"/>
      <c r="D25" s="75"/>
      <c r="E25" s="75"/>
      <c r="F25" s="75"/>
      <c r="G25" s="75"/>
      <c r="H25" s="3"/>
    </row>
    <row r="26" spans="1:8" hidden="1" x14ac:dyDescent="0.25">
      <c r="A26" s="103" t="s">
        <v>162</v>
      </c>
      <c r="B26" s="104"/>
      <c r="C26" s="104"/>
      <c r="D26" s="77"/>
      <c r="E26" s="78"/>
      <c r="F26" s="78"/>
      <c r="G26" s="78"/>
      <c r="H26" s="76"/>
    </row>
    <row r="27" spans="1:8" hidden="1" x14ac:dyDescent="0.25">
      <c r="A27" s="105" t="s">
        <v>162</v>
      </c>
      <c r="B27" s="106"/>
      <c r="C27" s="106"/>
      <c r="D27" s="106"/>
      <c r="E27" s="76"/>
      <c r="F27" s="78"/>
      <c r="G27" s="78"/>
      <c r="H27" s="76"/>
    </row>
    <row r="28" spans="1:8" hidden="1" x14ac:dyDescent="0.25">
      <c r="A28" s="107" t="s">
        <v>162</v>
      </c>
      <c r="B28" s="108"/>
      <c r="C28" s="108"/>
      <c r="D28" s="78"/>
      <c r="E28" s="78"/>
      <c r="F28" s="78"/>
      <c r="G28" s="78"/>
      <c r="H28" s="76"/>
    </row>
  </sheetData>
  <mergeCells count="28">
    <mergeCell ref="F4:F6"/>
    <mergeCell ref="A26:C26"/>
    <mergeCell ref="A27:D27"/>
    <mergeCell ref="A28:C28"/>
    <mergeCell ref="A2:F2"/>
    <mergeCell ref="A4:B6"/>
    <mergeCell ref="A12:B12"/>
    <mergeCell ref="C4:C6"/>
    <mergeCell ref="D4:D6"/>
    <mergeCell ref="E4:E6"/>
    <mergeCell ref="A7:B7"/>
    <mergeCell ref="A8:B8"/>
    <mergeCell ref="A9:B9"/>
    <mergeCell ref="A10:B10"/>
    <mergeCell ref="A11:B11"/>
    <mergeCell ref="A13:B13"/>
    <mergeCell ref="G4:G6"/>
    <mergeCell ref="A14:B14"/>
    <mergeCell ref="A15:B15"/>
    <mergeCell ref="A16:B16"/>
    <mergeCell ref="A17:B17"/>
    <mergeCell ref="A19:B19"/>
    <mergeCell ref="A18:B18"/>
    <mergeCell ref="A20:B20"/>
    <mergeCell ref="A21:B21"/>
    <mergeCell ref="A22:B22"/>
    <mergeCell ref="A23:B23"/>
    <mergeCell ref="A24:B24"/>
  </mergeCells>
  <pageMargins left="0.39374999999999999" right="0.39374999999999999" top="0.39374999999999999" bottom="0.3152778" header="0.3152778" footer="0.3152778"/>
  <pageSetup paperSize="9"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40519DC-7C4A-4D76-ACAD-FC5DE41F2E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GLAVBUH\GLBUH</dc:creator>
  <cp:lastModifiedBy>User3</cp:lastModifiedBy>
  <cp:lastPrinted>2020-10-23T03:29:32Z</cp:lastPrinted>
  <dcterms:created xsi:type="dcterms:W3CDTF">2020-10-23T03:12:53Z</dcterms:created>
  <dcterms:modified xsi:type="dcterms:W3CDTF">2020-10-23T03:30:07Z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SV_0503127M_20190101.xlsx</vt:lpwstr>
  </property>
  <property fmtid="{D5CDD505-2E9C-101B-9397-08002B2CF9AE}" pid="3" name="Название отчета">
    <vt:lpwstr>SV_0503127M_20190101.xlsx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19.2.0.143577688</vt:lpwstr>
  </property>
  <property fmtid="{D5CDD505-2E9C-101B-9397-08002B2CF9AE}" pid="6" name="Тип сервера">
    <vt:lpwstr>MSSQL</vt:lpwstr>
  </property>
  <property fmtid="{D5CDD505-2E9C-101B-9397-08002B2CF9AE}" pid="7" name="Сервер">
    <vt:lpwstr>kazna-as3</vt:lpwstr>
  </property>
  <property fmtid="{D5CDD505-2E9C-101B-9397-08002B2CF9AE}" pid="8" name="База">
    <vt:lpwstr>svod_smart</vt:lpwstr>
  </property>
  <property fmtid="{D5CDD505-2E9C-101B-9397-08002B2CF9AE}" pid="9" name="Пользователь">
    <vt:lpwstr>p08103_3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